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720" yWindow="720" windowWidth="24880" windowHeight="1378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5" i="1" l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Q4" i="1"/>
  <c r="Q6" i="1"/>
  <c r="Q8" i="1"/>
  <c r="Q10" i="1"/>
  <c r="Q12" i="1"/>
  <c r="Q14" i="1"/>
  <c r="Q16" i="1"/>
  <c r="Q18" i="1"/>
  <c r="Q20" i="1"/>
  <c r="Q22" i="1"/>
  <c r="W4" i="1"/>
  <c r="W5" i="1"/>
  <c r="W6" i="1"/>
  <c r="W8" i="1"/>
  <c r="W12" i="1"/>
  <c r="W13" i="1"/>
  <c r="W14" i="1"/>
  <c r="W7" i="1"/>
</calcChain>
</file>

<file path=xl/sharedStrings.xml><?xml version="1.0" encoding="utf-8"?>
<sst xmlns="http://schemas.openxmlformats.org/spreadsheetml/2006/main" count="83" uniqueCount="68">
  <si>
    <t>Complete lunches</t>
  </si>
  <si>
    <t>Aantal:</t>
  </si>
  <si>
    <t>Per stuk</t>
  </si>
  <si>
    <t>Losse drankjes</t>
  </si>
  <si>
    <t>Vrijdagmiddag lunch</t>
  </si>
  <si>
    <t>Melk (1 liter)</t>
  </si>
  <si>
    <t>Jus d'orange (1 liter)</t>
  </si>
  <si>
    <t>Standaard lunch</t>
  </si>
  <si>
    <t>Smoothie (250ml)</t>
  </si>
  <si>
    <t>Groen sapje (250 ml)</t>
  </si>
  <si>
    <t>Gevarieerde lunch</t>
  </si>
  <si>
    <t>Totaal</t>
  </si>
  <si>
    <t>Luxe lunch</t>
  </si>
  <si>
    <t>Petit pain lunch</t>
  </si>
  <si>
    <t>Compleet serviesgoed</t>
  </si>
  <si>
    <t>Totaal exclusief btw</t>
  </si>
  <si>
    <t>Biologische Lunch</t>
  </si>
  <si>
    <t>Totaal inclusief btw</t>
  </si>
  <si>
    <t>Lunch Polderland</t>
  </si>
  <si>
    <t>Lunchbestellingen uiterlijk vóór 10:00 uur doorgeven</t>
  </si>
  <si>
    <t>Lunch Exclusief</t>
  </si>
  <si>
    <t>Gegevens</t>
  </si>
  <si>
    <t>Naam bedrijf:</t>
  </si>
  <si>
    <t>Bezorgdatum:</t>
  </si>
  <si>
    <t>Besteld door:</t>
  </si>
  <si>
    <t>Bezorgen om:</t>
  </si>
  <si>
    <t>uur</t>
  </si>
  <si>
    <t>Luxe broodjes</t>
  </si>
  <si>
    <t>Pistolet wit</t>
  </si>
  <si>
    <t>Pistolet bruin</t>
  </si>
  <si>
    <t>Ciabatta</t>
  </si>
  <si>
    <t>Robuust bruin</t>
  </si>
  <si>
    <t xml:space="preserve">Robuust mais </t>
  </si>
  <si>
    <t xml:space="preserve">Kroket </t>
  </si>
  <si>
    <t>Adres:</t>
  </si>
  <si>
    <t xml:space="preserve">Jong belegen kaas </t>
  </si>
  <si>
    <t>Boerenham</t>
  </si>
  <si>
    <t>* Minimale orderbedrag voor bezorging € 30</t>
  </si>
  <si>
    <t>Romige brie</t>
  </si>
  <si>
    <t xml:space="preserve">Oude kaas </t>
  </si>
  <si>
    <t xml:space="preserve">Telefoonnummer: </t>
  </si>
  <si>
    <t>Kip</t>
  </si>
  <si>
    <t>Grillworst</t>
  </si>
  <si>
    <t>Heeft u dieetwensen of allergiën? Geef het door</t>
  </si>
  <si>
    <t>Filet Americain</t>
  </si>
  <si>
    <t>Carpaccio</t>
  </si>
  <si>
    <t>Zalmsalade</t>
  </si>
  <si>
    <t>Gezond</t>
  </si>
  <si>
    <t>Parmaham</t>
  </si>
  <si>
    <t>Hummus</t>
  </si>
  <si>
    <t>Het Lunchcafé Catering</t>
  </si>
  <si>
    <t>Caprese</t>
  </si>
  <si>
    <t>Watergoorweg 44</t>
  </si>
  <si>
    <t xml:space="preserve">Geitenkaas </t>
  </si>
  <si>
    <t>3861 MA  Nijkerk</t>
  </si>
  <si>
    <t>Avocado</t>
  </si>
  <si>
    <t>tel: 033-246 6787</t>
  </si>
  <si>
    <t>Catering@hetlunchcafenijkerk.nl</t>
  </si>
  <si>
    <t>Het Lunchcafé Speciaal</t>
  </si>
  <si>
    <t>4 mini broodjes met gevarieerd beleg, melk en jus d'orange</t>
  </si>
  <si>
    <t>Soep van de dag, 2 pistolets met gevarieerd beleg, krentenbol, stuk fruit, melk en jus d' orange</t>
  </si>
  <si>
    <t xml:space="preserve">Luxe harde bol en sandwich van robuust brood met gevarieerd beleg, melk en jus d'orange </t>
  </si>
  <si>
    <t xml:space="preserve">Sandwich van robuust brood, mini ciabatta en wrap met gevarieerd beleg, huisgemaakte smoothie </t>
  </si>
  <si>
    <t>3 broodjes in een mix van zachte bollen en pistolets met gevarieerd beleg, melk en jus d'orange</t>
  </si>
  <si>
    <t>3 zachte bollen met gevarieerd beleg, melk en jus d'orange</t>
  </si>
  <si>
    <t>Broodje kroket, pistolet met gevarieerd beleg, melk en jus d'orange</t>
  </si>
  <si>
    <t>2 volkoren bollen met gevarieerd beleg en een huisgemaakte, biologische smoothie</t>
  </si>
  <si>
    <t>Soep van de dag, 1 luxe harde bol en 1 sandwich van robuust brood met gevarieerd beleg, gesneden vers fruit, melk en jus d'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</si>
</sst>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theme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medium">
        <color theme="1"/>
      </right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0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5" xfId="0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2" xfId="0" applyFill="1" applyBorder="1"/>
    <xf numFmtId="0" fontId="2" fillId="2" borderId="0" xfId="0" applyFont="1" applyFill="1"/>
    <xf numFmtId="0" fontId="0" fillId="2" borderId="13" xfId="0" applyFill="1" applyBorder="1" applyAlignment="1" applyProtection="1">
      <alignment horizontal="center" vertical="center"/>
      <protection locked="0"/>
    </xf>
    <xf numFmtId="44" fontId="0" fillId="2" borderId="14" xfId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8" xfId="0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3" xfId="0" applyFill="1" applyBorder="1"/>
    <xf numFmtId="0" fontId="0" fillId="2" borderId="24" xfId="0" applyFill="1" applyBorder="1" applyAlignment="1" applyProtection="1">
      <alignment horizontal="center" vertical="center"/>
      <protection locked="0"/>
    </xf>
    <xf numFmtId="44" fontId="0" fillId="2" borderId="19" xfId="1" applyFont="1" applyFill="1" applyBorder="1" applyAlignment="1">
      <alignment horizontal="center" vertical="center"/>
    </xf>
    <xf numFmtId="0" fontId="0" fillId="2" borderId="14" xfId="0" applyFill="1" applyBorder="1"/>
    <xf numFmtId="0" fontId="0" fillId="2" borderId="25" xfId="0" applyFill="1" applyBorder="1"/>
    <xf numFmtId="0" fontId="0" fillId="2" borderId="26" xfId="0" applyFill="1" applyBorder="1" applyAlignment="1" applyProtection="1">
      <alignment horizontal="center" vertical="center"/>
      <protection locked="0"/>
    </xf>
    <xf numFmtId="44" fontId="0" fillId="2" borderId="27" xfId="1" applyFont="1" applyFill="1" applyBorder="1" applyAlignment="1">
      <alignment horizontal="center" vertical="center"/>
    </xf>
    <xf numFmtId="0" fontId="2" fillId="2" borderId="6" xfId="0" applyFont="1" applyFill="1" applyBorder="1"/>
    <xf numFmtId="0" fontId="0" fillId="2" borderId="28" xfId="0" applyFill="1" applyBorder="1"/>
    <xf numFmtId="0" fontId="0" fillId="2" borderId="28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/>
    <xf numFmtId="0" fontId="0" fillId="2" borderId="7" xfId="0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0" fontId="0" fillId="2" borderId="10" xfId="0" applyFill="1" applyBorder="1" applyAlignment="1" applyProtection="1">
      <alignment horizontal="center" vertical="center"/>
      <protection locked="0"/>
    </xf>
    <xf numFmtId="44" fontId="0" fillId="2" borderId="8" xfId="1" applyFont="1" applyFill="1" applyBorder="1" applyAlignment="1">
      <alignment horizontal="center" vertical="center"/>
    </xf>
    <xf numFmtId="0" fontId="0" fillId="2" borderId="32" xfId="0" applyFill="1" applyBorder="1"/>
    <xf numFmtId="0" fontId="0" fillId="2" borderId="33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0" xfId="0" applyFill="1" applyAlignment="1" applyProtection="1">
      <alignment horizontal="center" vertical="center"/>
      <protection locked="0"/>
    </xf>
    <xf numFmtId="44" fontId="0" fillId="2" borderId="0" xfId="0" applyNumberFormat="1" applyFill="1"/>
    <xf numFmtId="0" fontId="3" fillId="2" borderId="38" xfId="0" applyFont="1" applyFill="1" applyBorder="1"/>
    <xf numFmtId="0" fontId="0" fillId="2" borderId="2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29" xfId="0" applyFill="1" applyBorder="1"/>
    <xf numFmtId="0" fontId="0" fillId="2" borderId="8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31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16" fontId="0" fillId="2" borderId="8" xfId="0" applyNumberFormat="1" applyFill="1" applyBorder="1" applyProtection="1"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Protection="1">
      <protection locked="0"/>
    </xf>
    <xf numFmtId="0" fontId="5" fillId="2" borderId="6" xfId="0" applyFont="1" applyFill="1" applyBorder="1" applyAlignment="1">
      <alignment vertical="top"/>
    </xf>
    <xf numFmtId="0" fontId="0" fillId="2" borderId="28" xfId="0" applyFill="1" applyBorder="1" applyAlignment="1">
      <alignment vertical="top"/>
    </xf>
    <xf numFmtId="44" fontId="0" fillId="3" borderId="29" xfId="0" applyNumberFormat="1" applyFill="1" applyBorder="1"/>
    <xf numFmtId="0" fontId="0" fillId="2" borderId="41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4" fillId="2" borderId="39" xfId="0" applyFont="1" applyFill="1" applyBorder="1" applyProtection="1">
      <protection locked="0"/>
    </xf>
    <xf numFmtId="0" fontId="6" fillId="2" borderId="38" xfId="0" applyFont="1" applyFill="1" applyBorder="1" applyProtection="1">
      <protection locked="0"/>
    </xf>
    <xf numFmtId="0" fontId="6" fillId="2" borderId="40" xfId="0" applyFont="1" applyFill="1" applyBorder="1" applyProtection="1">
      <protection locked="0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3" borderId="42" xfId="0" applyFill="1" applyBorder="1"/>
    <xf numFmtId="0" fontId="2" fillId="4" borderId="29" xfId="0" applyFont="1" applyFill="1" applyBorder="1"/>
    <xf numFmtId="0" fontId="0" fillId="3" borderId="4" xfId="0" applyFill="1" applyBorder="1"/>
    <xf numFmtId="0" fontId="0" fillId="2" borderId="43" xfId="0" applyFill="1" applyBorder="1"/>
    <xf numFmtId="0" fontId="0" fillId="2" borderId="44" xfId="0" applyFill="1" applyBorder="1" applyAlignment="1" applyProtection="1">
      <alignment horizontal="center" vertical="center"/>
      <protection locked="0"/>
    </xf>
    <xf numFmtId="44" fontId="0" fillId="2" borderId="43" xfId="1" applyFont="1" applyFill="1" applyBorder="1" applyAlignment="1">
      <alignment horizontal="center" vertical="center"/>
    </xf>
    <xf numFmtId="44" fontId="0" fillId="3" borderId="43" xfId="0" applyNumberForma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44" fontId="0" fillId="2" borderId="44" xfId="1" applyFont="1" applyFill="1" applyBorder="1" applyAlignment="1">
      <alignment horizontal="center" vertical="center"/>
    </xf>
    <xf numFmtId="44" fontId="0" fillId="2" borderId="44" xfId="0" applyNumberFormat="1" applyFill="1" applyBorder="1" applyAlignment="1">
      <alignment horizontal="center" vertical="center"/>
    </xf>
    <xf numFmtId="44" fontId="0" fillId="3" borderId="44" xfId="0" applyNumberFormat="1" applyFill="1" applyBorder="1" applyAlignment="1">
      <alignment horizontal="center" vertical="center"/>
    </xf>
    <xf numFmtId="44" fontId="0" fillId="4" borderId="44" xfId="0" applyNumberFormat="1" applyFill="1" applyBorder="1" applyAlignment="1">
      <alignment horizontal="center" vertical="center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44" fontId="0" fillId="3" borderId="8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44" fontId="0" fillId="2" borderId="45" xfId="1" applyFont="1" applyFill="1" applyBorder="1" applyAlignment="1">
      <alignment horizontal="center" vertical="center"/>
    </xf>
    <xf numFmtId="44" fontId="0" fillId="2" borderId="22" xfId="0" applyNumberFormat="1" applyFill="1" applyBorder="1" applyAlignment="1">
      <alignment horizontal="center" vertical="center"/>
    </xf>
    <xf numFmtId="44" fontId="0" fillId="3" borderId="26" xfId="0" applyNumberFormat="1" applyFill="1" applyBorder="1" applyAlignment="1">
      <alignment horizontal="center" vertical="center"/>
    </xf>
    <xf numFmtId="44" fontId="0" fillId="2" borderId="13" xfId="1" applyFont="1" applyFill="1" applyBorder="1" applyAlignment="1">
      <alignment horizontal="center" vertical="center"/>
    </xf>
    <xf numFmtId="44" fontId="0" fillId="4" borderId="26" xfId="0" applyNumberFormat="1" applyFill="1" applyBorder="1" applyAlignment="1">
      <alignment horizontal="center" vertical="center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44" fontId="0" fillId="3" borderId="12" xfId="0" applyNumberForma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44" fontId="0" fillId="2" borderId="45" xfId="0" applyNumberFormat="1" applyFill="1" applyBorder="1" applyAlignment="1">
      <alignment horizontal="center" vertical="center"/>
    </xf>
    <xf numFmtId="44" fontId="0" fillId="3" borderId="45" xfId="0" applyNumberFormat="1" applyFill="1" applyBorder="1" applyAlignment="1">
      <alignment horizontal="center" vertical="center"/>
    </xf>
    <xf numFmtId="44" fontId="0" fillId="4" borderId="45" xfId="0" applyNumberFormat="1" applyFill="1" applyBorder="1" applyAlignment="1">
      <alignment horizontal="center" vertical="center"/>
    </xf>
    <xf numFmtId="0" fontId="7" fillId="2" borderId="0" xfId="0" applyFont="1" applyFill="1" applyProtection="1"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44" fontId="0" fillId="2" borderId="22" xfId="1" applyFont="1" applyFill="1" applyBorder="1" applyAlignment="1">
      <alignment horizontal="center" vertical="center"/>
    </xf>
    <xf numFmtId="0" fontId="6" fillId="2" borderId="0" xfId="0" applyFont="1" applyFill="1" applyProtection="1">
      <protection locked="0"/>
    </xf>
    <xf numFmtId="0" fontId="6" fillId="2" borderId="31" xfId="0" applyFont="1" applyFill="1" applyBorder="1" applyProtection="1">
      <protection locked="0"/>
    </xf>
    <xf numFmtId="44" fontId="0" fillId="2" borderId="12" xfId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4" fontId="0" fillId="2" borderId="13" xfId="0" applyNumberFormat="1" applyFill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/>
    <xf numFmtId="0" fontId="0" fillId="2" borderId="4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40" xfId="0" applyFill="1" applyBorder="1" applyProtection="1">
      <protection locked="0"/>
    </xf>
    <xf numFmtId="44" fontId="0" fillId="2" borderId="26" xfId="1" applyFont="1" applyFill="1" applyBorder="1" applyAlignment="1">
      <alignment horizontal="center" vertical="center"/>
    </xf>
    <xf numFmtId="44" fontId="0" fillId="3" borderId="19" xfId="0" applyNumberFormat="1" applyFill="1" applyBorder="1" applyAlignment="1">
      <alignment horizontal="center" vertical="center"/>
    </xf>
    <xf numFmtId="44" fontId="0" fillId="2" borderId="26" xfId="0" applyNumberForma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44" fontId="0" fillId="4" borderId="22" xfId="0" applyNumberFormat="1" applyFill="1" applyBorder="1" applyAlignment="1">
      <alignment horizontal="center" vertical="center"/>
    </xf>
    <xf numFmtId="0" fontId="0" fillId="2" borderId="39" xfId="0" applyFill="1" applyBorder="1"/>
    <xf numFmtId="0" fontId="0" fillId="2" borderId="48" xfId="0" applyFill="1" applyBorder="1" applyAlignment="1" applyProtection="1">
      <alignment horizontal="center" vertical="center"/>
      <protection locked="0"/>
    </xf>
    <xf numFmtId="44" fontId="0" fillId="2" borderId="49" xfId="1" applyFont="1" applyFill="1" applyBorder="1" applyAlignment="1">
      <alignment horizontal="center" vertical="center"/>
    </xf>
    <xf numFmtId="44" fontId="0" fillId="3" borderId="49" xfId="0" applyNumberFormat="1" applyFill="1" applyBorder="1" applyAlignment="1">
      <alignment horizontal="center" vertical="center"/>
    </xf>
    <xf numFmtId="44" fontId="0" fillId="2" borderId="48" xfId="0" applyNumberFormat="1" applyFill="1" applyBorder="1" applyAlignment="1">
      <alignment horizontal="center" vertical="center"/>
    </xf>
    <xf numFmtId="44" fontId="0" fillId="4" borderId="49" xfId="0" applyNumberFormat="1" applyFill="1" applyBorder="1" applyAlignment="1">
      <alignment horizontal="center" vertical="center"/>
    </xf>
    <xf numFmtId="44" fontId="0" fillId="4" borderId="48" xfId="0" applyNumberFormat="1" applyFill="1" applyBorder="1" applyAlignment="1">
      <alignment horizontal="center" vertical="center"/>
    </xf>
    <xf numFmtId="44" fontId="0" fillId="2" borderId="48" xfId="1" applyFont="1" applyFill="1" applyBorder="1" applyAlignment="1">
      <alignment horizontal="center" vertical="center"/>
    </xf>
    <xf numFmtId="0" fontId="2" fillId="2" borderId="38" xfId="0" applyFont="1" applyFill="1" applyBorder="1"/>
    <xf numFmtId="44" fontId="0" fillId="3" borderId="39" xfId="0" applyNumberFormat="1" applyFill="1" applyBorder="1"/>
    <xf numFmtId="44" fontId="0" fillId="2" borderId="39" xfId="0" applyNumberFormat="1" applyFill="1" applyBorder="1"/>
    <xf numFmtId="44" fontId="2" fillId="2" borderId="38" xfId="0" applyNumberFormat="1" applyFont="1" applyFill="1" applyBorder="1"/>
    <xf numFmtId="44" fontId="0" fillId="4" borderId="17" xfId="0" applyNumberFormat="1" applyFill="1" applyBorder="1"/>
    <xf numFmtId="44" fontId="0" fillId="2" borderId="38" xfId="0" applyNumberFormat="1" applyFill="1" applyBorder="1"/>
    <xf numFmtId="0" fontId="2" fillId="2" borderId="40" xfId="0" applyFont="1" applyFill="1" applyBorder="1"/>
    <xf numFmtId="44" fontId="0" fillId="3" borderId="38" xfId="0" applyNumberFormat="1" applyFill="1" applyBorder="1"/>
    <xf numFmtId="0" fontId="0" fillId="2" borderId="50" xfId="0" applyFill="1" applyBorder="1" applyAlignment="1" applyProtection="1">
      <alignment horizontal="center" vertical="center"/>
      <protection locked="0"/>
    </xf>
    <xf numFmtId="0" fontId="2" fillId="2" borderId="51" xfId="0" applyFont="1" applyFill="1" applyBorder="1"/>
    <xf numFmtId="44" fontId="0" fillId="3" borderId="40" xfId="0" applyNumberFormat="1" applyFill="1" applyBorder="1"/>
    <xf numFmtId="0" fontId="8" fillId="2" borderId="0" xfId="2" applyFill="1"/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44" fontId="0" fillId="2" borderId="22" xfId="1" applyFont="1" applyFill="1" applyBorder="1" applyAlignment="1">
      <alignment horizontal="center" vertical="center"/>
    </xf>
    <xf numFmtId="44" fontId="0" fillId="2" borderId="13" xfId="1" applyFont="1" applyFill="1" applyBorder="1" applyAlignment="1">
      <alignment horizontal="center" vertical="center"/>
    </xf>
    <xf numFmtId="44" fontId="0" fillId="3" borderId="10" xfId="0" applyNumberFormat="1" applyFill="1" applyBorder="1" applyAlignment="1">
      <alignment horizontal="center" vertical="center"/>
    </xf>
    <xf numFmtId="44" fontId="0" fillId="3" borderId="13" xfId="0" applyNumberFormat="1" applyFill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44" fontId="0" fillId="2" borderId="26" xfId="1" applyFont="1" applyFill="1" applyBorder="1" applyAlignment="1">
      <alignment horizontal="center" vertical="center"/>
    </xf>
    <xf numFmtId="44" fontId="0" fillId="3" borderId="17" xfId="0" applyNumberFormat="1" applyFill="1" applyBorder="1" applyAlignment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164" fontId="0" fillId="3" borderId="6" xfId="1" applyNumberFormat="1" applyFont="1" applyFill="1" applyBorder="1" applyAlignment="1">
      <alignment horizontal="center" vertical="center"/>
    </xf>
    <xf numFmtId="164" fontId="0" fillId="3" borderId="7" xfId="1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4" fontId="0" fillId="3" borderId="6" xfId="0" applyNumberFormat="1" applyFill="1" applyBorder="1" applyAlignment="1">
      <alignment horizontal="center" vertical="center"/>
    </xf>
    <xf numFmtId="44" fontId="0" fillId="3" borderId="7" xfId="0" applyNumberFormat="1" applyFill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44" fontId="0" fillId="3" borderId="6" xfId="0" applyNumberFormat="1" applyFill="1" applyBorder="1" applyAlignment="1">
      <alignment horizontal="center"/>
    </xf>
    <xf numFmtId="44" fontId="0" fillId="3" borderId="7" xfId="0" applyNumberFormat="1" applyFill="1" applyBorder="1" applyAlignment="1">
      <alignment horizontal="center"/>
    </xf>
    <xf numFmtId="0" fontId="0" fillId="2" borderId="10" xfId="0" applyFill="1" applyBorder="1" applyAlignment="1" applyProtection="1">
      <alignment horizontal="center" vertical="center"/>
      <protection locked="0"/>
    </xf>
    <xf numFmtId="44" fontId="0" fillId="2" borderId="10" xfId="1" applyFont="1" applyFill="1" applyBorder="1" applyAlignment="1">
      <alignment horizontal="center" vertical="center"/>
    </xf>
    <xf numFmtId="44" fontId="0" fillId="3" borderId="11" xfId="0" applyNumberFormat="1" applyFill="1" applyBorder="1" applyAlignment="1">
      <alignment horizontal="center" vertical="center"/>
    </xf>
  </cellXfs>
  <cellStyles count="4">
    <cellStyle name="Gevolgde hyperlink" xfId="3" builtinId="9" hidden="1"/>
    <cellStyle name="Hyperlink" xfId="2" builtinId="8"/>
    <cellStyle name="Norma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660402</xdr:colOff>
      <xdr:row>30</xdr:row>
      <xdr:rowOff>169335</xdr:rowOff>
    </xdr:from>
    <xdr:to>
      <xdr:col>24</xdr:col>
      <xdr:colOff>491068</xdr:colOff>
      <xdr:row>39</xdr:row>
      <xdr:rowOff>170011</xdr:rowOff>
    </xdr:to>
    <xdr:pic>
      <xdr:nvPicPr>
        <xdr:cNvPr id="2" name="Afbeelding 1" descr="Het Lunchcafé Nijkerk - Eten bestellen in Nijkerk">
          <a:extLst>
            <a:ext uri="{FF2B5EF4-FFF2-40B4-BE49-F238E27FC236}">
              <a16:creationId xmlns:a16="http://schemas.microsoft.com/office/drawing/2014/main" xmlns="" id="{89556309-E1F9-0C04-98ED-2EA731C7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5802" y="5795435"/>
          <a:ext cx="2599266" cy="1651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tering@hetlunchcafenijkerk.n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B1" workbookViewId="0">
      <selection activeCell="K14" sqref="K14"/>
    </sheetView>
  </sheetViews>
  <sheetFormatPr baseColWidth="10" defaultRowHeight="15" x14ac:dyDescent="0"/>
  <cols>
    <col min="2" max="2" width="15.83203125" customWidth="1"/>
    <col min="4" max="4" width="8.33203125" customWidth="1"/>
    <col min="6" max="6" width="12.1640625" customWidth="1"/>
    <col min="7" max="7" width="8.33203125" customWidth="1"/>
    <col min="9" max="9" width="8.83203125" customWidth="1"/>
    <col min="10" max="10" width="8.33203125" customWidth="1"/>
    <col min="12" max="12" width="12.1640625" customWidth="1"/>
    <col min="13" max="13" width="8.33203125" customWidth="1"/>
    <col min="15" max="15" width="12" customWidth="1"/>
    <col min="16" max="16" width="8.3320312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16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 ht="16" thickBot="1">
      <c r="A3" s="1"/>
      <c r="B3" s="2" t="s">
        <v>0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5" t="s">
        <v>1</v>
      </c>
      <c r="P3" s="6" t="s">
        <v>2</v>
      </c>
      <c r="Q3" s="7"/>
      <c r="R3" s="1"/>
      <c r="S3" s="2" t="s">
        <v>3</v>
      </c>
      <c r="T3" s="3"/>
      <c r="U3" s="8" t="s">
        <v>1</v>
      </c>
      <c r="V3" s="9" t="s">
        <v>2</v>
      </c>
      <c r="W3" s="159"/>
      <c r="X3" s="160"/>
    </row>
    <row r="4" spans="1:24" ht="16" thickBot="1">
      <c r="A4" s="1"/>
      <c r="B4" s="10" t="s">
        <v>4</v>
      </c>
      <c r="C4" s="1"/>
      <c r="D4" s="1"/>
      <c r="E4" s="1"/>
      <c r="F4" s="1"/>
      <c r="G4" s="1"/>
      <c r="H4" s="11"/>
      <c r="I4" s="11"/>
      <c r="J4" s="11"/>
      <c r="K4" s="11"/>
      <c r="L4" s="11"/>
      <c r="M4" s="11"/>
      <c r="N4" s="12"/>
      <c r="O4" s="167"/>
      <c r="P4" s="168">
        <v>8</v>
      </c>
      <c r="Q4" s="169">
        <f>O4*P4</f>
        <v>0</v>
      </c>
      <c r="R4" s="1"/>
      <c r="S4" s="13" t="s">
        <v>5</v>
      </c>
      <c r="T4" s="14"/>
      <c r="U4" s="15"/>
      <c r="V4" s="16">
        <v>3.5</v>
      </c>
      <c r="W4" s="161">
        <f>U4*V4</f>
        <v>0</v>
      </c>
      <c r="X4" s="162"/>
    </row>
    <row r="5" spans="1:24" ht="16" thickBot="1">
      <c r="A5" s="1"/>
      <c r="B5" s="17" t="s">
        <v>65</v>
      </c>
      <c r="C5" s="1"/>
      <c r="D5" s="1"/>
      <c r="E5" s="1"/>
      <c r="F5" s="1"/>
      <c r="G5" s="18"/>
      <c r="H5" s="18"/>
      <c r="I5" s="18"/>
      <c r="J5" s="18"/>
      <c r="K5" s="18"/>
      <c r="L5" s="18"/>
      <c r="M5" s="18"/>
      <c r="N5" s="19"/>
      <c r="O5" s="147"/>
      <c r="P5" s="149"/>
      <c r="Q5" s="154"/>
      <c r="R5" s="1"/>
      <c r="S5" s="13" t="s">
        <v>6</v>
      </c>
      <c r="T5" s="20"/>
      <c r="U5" s="15"/>
      <c r="V5" s="16">
        <v>3.5</v>
      </c>
      <c r="W5" s="161">
        <f>U5*V5</f>
        <v>0</v>
      </c>
      <c r="X5" s="162"/>
    </row>
    <row r="6" spans="1:24" ht="16" thickBot="1">
      <c r="A6" s="1"/>
      <c r="B6" s="21" t="s">
        <v>7</v>
      </c>
      <c r="C6" s="22"/>
      <c r="D6" s="22"/>
      <c r="E6" s="22"/>
      <c r="F6" s="22"/>
      <c r="G6" s="23"/>
      <c r="H6" s="23"/>
      <c r="I6" s="23"/>
      <c r="J6" s="23"/>
      <c r="K6" s="23"/>
      <c r="L6" s="23"/>
      <c r="M6" s="23"/>
      <c r="N6" s="24"/>
      <c r="O6" s="146"/>
      <c r="P6" s="148">
        <v>8.5</v>
      </c>
      <c r="Q6" s="150">
        <f t="shared" ref="Q6" si="0">O6*P6</f>
        <v>0</v>
      </c>
      <c r="R6" s="1"/>
      <c r="S6" s="25" t="s">
        <v>8</v>
      </c>
      <c r="T6" s="23"/>
      <c r="U6" s="26"/>
      <c r="V6" s="27">
        <v>4</v>
      </c>
      <c r="W6" s="161">
        <f t="shared" ref="W6:W7" si="1">U6*V6</f>
        <v>0</v>
      </c>
      <c r="X6" s="162"/>
    </row>
    <row r="7" spans="1:24" ht="16" thickBot="1">
      <c r="A7" s="1"/>
      <c r="B7" s="28" t="s">
        <v>64</v>
      </c>
      <c r="C7" s="18"/>
      <c r="D7" s="18"/>
      <c r="E7" s="18"/>
      <c r="F7" s="18"/>
      <c r="G7" s="18"/>
      <c r="H7" s="1"/>
      <c r="I7" s="1"/>
      <c r="J7" s="1"/>
      <c r="K7" s="1"/>
      <c r="L7" s="1"/>
      <c r="M7" s="1"/>
      <c r="N7" s="1"/>
      <c r="O7" s="147"/>
      <c r="P7" s="149"/>
      <c r="Q7" s="154"/>
      <c r="R7" s="1"/>
      <c r="S7" s="17" t="s">
        <v>9</v>
      </c>
      <c r="T7" s="29"/>
      <c r="U7" s="30"/>
      <c r="V7" s="31">
        <v>4</v>
      </c>
      <c r="W7" s="161">
        <f t="shared" si="1"/>
        <v>0</v>
      </c>
      <c r="X7" s="162"/>
    </row>
    <row r="8" spans="1:24" ht="16" thickBot="1">
      <c r="A8" s="1"/>
      <c r="B8" s="21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46"/>
      <c r="P8" s="148">
        <v>9.75</v>
      </c>
      <c r="Q8" s="150">
        <f t="shared" ref="Q8" si="2">O8*P8</f>
        <v>0</v>
      </c>
      <c r="R8" s="1"/>
      <c r="S8" s="32"/>
      <c r="T8" s="33"/>
      <c r="U8" s="34"/>
      <c r="V8" s="35" t="s">
        <v>11</v>
      </c>
      <c r="W8" s="165">
        <f>SUM(W4:W6)</f>
        <v>0</v>
      </c>
      <c r="X8" s="166"/>
    </row>
    <row r="9" spans="1:24" ht="16" thickBot="1">
      <c r="A9" s="1"/>
      <c r="B9" s="17" t="s">
        <v>63</v>
      </c>
      <c r="C9" s="1"/>
      <c r="D9" s="1"/>
      <c r="E9" s="1"/>
      <c r="F9" s="1"/>
      <c r="G9" s="1"/>
      <c r="H9" s="1"/>
      <c r="I9" s="1"/>
      <c r="J9" s="18"/>
      <c r="K9" s="18"/>
      <c r="L9" s="18"/>
      <c r="M9" s="18"/>
      <c r="N9" s="18"/>
      <c r="O9" s="147"/>
      <c r="P9" s="149"/>
      <c r="Q9" s="154"/>
      <c r="R9" s="1"/>
    </row>
    <row r="10" spans="1:24" ht="16" thickBot="1">
      <c r="A10" s="1"/>
      <c r="B10" s="21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46"/>
      <c r="P10" s="148">
        <v>11</v>
      </c>
      <c r="Q10" s="150">
        <f t="shared" ref="Q10" si="3">O10*P10</f>
        <v>0</v>
      </c>
      <c r="R10" s="1"/>
    </row>
    <row r="11" spans="1:24" ht="16" thickBot="1">
      <c r="A11" s="1"/>
      <c r="B11" s="28" t="s">
        <v>61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47"/>
      <c r="P11" s="149"/>
      <c r="Q11" s="154"/>
      <c r="R11" s="1"/>
      <c r="S11" s="32"/>
      <c r="T11" s="36"/>
      <c r="U11" s="37" t="s">
        <v>1</v>
      </c>
      <c r="V11" s="9" t="s">
        <v>2</v>
      </c>
      <c r="W11" s="159"/>
      <c r="X11" s="160"/>
    </row>
    <row r="12" spans="1:24" ht="16" thickBot="1">
      <c r="A12" s="1"/>
      <c r="B12" s="21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46"/>
      <c r="P12" s="148">
        <v>11</v>
      </c>
      <c r="Q12" s="150">
        <f t="shared" ref="Q12" si="4">O12*P12</f>
        <v>0</v>
      </c>
      <c r="R12" s="1"/>
      <c r="S12" s="38" t="s">
        <v>14</v>
      </c>
      <c r="T12" s="39"/>
      <c r="U12" s="40"/>
      <c r="V12" s="41">
        <v>1.5</v>
      </c>
      <c r="W12" s="161">
        <f>U12*V12</f>
        <v>0</v>
      </c>
      <c r="X12" s="162"/>
    </row>
    <row r="13" spans="1:24" ht="16" thickBot="1">
      <c r="A13" s="1"/>
      <c r="B13" s="28" t="s">
        <v>59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47"/>
      <c r="P13" s="149"/>
      <c r="Q13" s="154"/>
      <c r="R13" s="1"/>
      <c r="S13" s="42"/>
      <c r="T13" s="43"/>
      <c r="U13" s="163" t="s">
        <v>15</v>
      </c>
      <c r="V13" s="164"/>
      <c r="W13" s="157">
        <f>SUM(Q22+H41+K41+E41+N41+Q41+W8+W12)</f>
        <v>0</v>
      </c>
      <c r="X13" s="158"/>
    </row>
    <row r="14" spans="1:24" ht="16" thickBot="1">
      <c r="A14" s="1"/>
      <c r="B14" s="21" t="s">
        <v>16</v>
      </c>
      <c r="C14" s="23"/>
      <c r="D14" s="23"/>
      <c r="E14" s="23"/>
      <c r="F14" s="23"/>
      <c r="G14" s="23"/>
      <c r="H14" s="1"/>
      <c r="I14" s="1"/>
      <c r="J14" s="1"/>
      <c r="K14" s="1"/>
      <c r="L14" s="1"/>
      <c r="M14" s="1"/>
      <c r="N14" s="1"/>
      <c r="O14" s="146"/>
      <c r="P14" s="148">
        <v>11</v>
      </c>
      <c r="Q14" s="150">
        <f t="shared" ref="Q14" si="5">O14*P14</f>
        <v>0</v>
      </c>
      <c r="R14" s="1"/>
      <c r="S14" s="44"/>
      <c r="T14" s="45"/>
      <c r="U14" s="155" t="s">
        <v>17</v>
      </c>
      <c r="V14" s="156"/>
      <c r="W14" s="157">
        <f>W13*1.09</f>
        <v>0</v>
      </c>
      <c r="X14" s="158"/>
    </row>
    <row r="15" spans="1:24" ht="16" thickBot="1">
      <c r="A15" s="1"/>
      <c r="B15" s="28" t="s">
        <v>66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47"/>
      <c r="P15" s="149"/>
      <c r="Q15" s="154"/>
      <c r="R15" s="1"/>
      <c r="S15" s="14"/>
      <c r="T15" s="1"/>
      <c r="U15" s="46"/>
      <c r="V15" s="14"/>
      <c r="W15" s="47"/>
    </row>
    <row r="16" spans="1:24">
      <c r="A16" s="1"/>
      <c r="B16" s="21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46"/>
      <c r="P16" s="148">
        <v>15</v>
      </c>
      <c r="Q16" s="150">
        <f t="shared" ref="Q16" si="6">O16*P16</f>
        <v>0</v>
      </c>
      <c r="R16" s="1"/>
    </row>
    <row r="17" spans="1:24" ht="21" thickBot="1">
      <c r="A17" s="1"/>
      <c r="B17" s="28" t="s">
        <v>60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47"/>
      <c r="P17" s="149"/>
      <c r="Q17" s="151"/>
      <c r="R17" s="1"/>
      <c r="S17" s="48" t="s">
        <v>19</v>
      </c>
      <c r="T17" s="48"/>
      <c r="U17" s="48"/>
      <c r="V17" s="48"/>
      <c r="W17" s="48"/>
      <c r="X17" s="48"/>
    </row>
    <row r="18" spans="1:24" ht="16" thickBot="1">
      <c r="A18" s="1"/>
      <c r="B18" s="21" t="s">
        <v>20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46"/>
      <c r="P18" s="148">
        <v>14.5</v>
      </c>
      <c r="Q18" s="150">
        <f t="shared" ref="Q18" si="7">O18*P18</f>
        <v>0</v>
      </c>
      <c r="R18" s="1"/>
      <c r="S18" s="6" t="s">
        <v>21</v>
      </c>
      <c r="T18" s="49"/>
      <c r="U18" s="50"/>
      <c r="V18" s="2"/>
      <c r="W18" s="3"/>
      <c r="X18" s="51"/>
    </row>
    <row r="19" spans="1:24" ht="16" thickBot="1">
      <c r="A19" s="1"/>
      <c r="B19" s="17" t="s">
        <v>67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7"/>
      <c r="P19" s="149"/>
      <c r="Q19" s="151"/>
      <c r="R19" s="1"/>
      <c r="S19" s="52" t="s">
        <v>22</v>
      </c>
      <c r="T19" s="53"/>
      <c r="U19" s="53"/>
      <c r="V19" s="52" t="s">
        <v>23</v>
      </c>
      <c r="W19" s="53"/>
      <c r="X19" s="54"/>
    </row>
    <row r="20" spans="1:24">
      <c r="A20" s="1"/>
      <c r="B20" s="21" t="s">
        <v>58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46"/>
      <c r="P20" s="148">
        <v>14.5</v>
      </c>
      <c r="Q20" s="150">
        <f t="shared" ref="Q20" si="8">O20*P20</f>
        <v>0</v>
      </c>
      <c r="R20" s="1"/>
      <c r="S20" s="55"/>
      <c r="T20" s="46"/>
      <c r="U20" s="56"/>
      <c r="V20" s="57"/>
      <c r="W20" s="53"/>
      <c r="X20" s="54"/>
    </row>
    <row r="21" spans="1:24" ht="16" thickBot="1">
      <c r="A21" s="1"/>
      <c r="B21" s="17" t="s">
        <v>62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52"/>
      <c r="P21" s="153"/>
      <c r="Q21" s="151"/>
      <c r="R21" s="1"/>
      <c r="S21" s="58"/>
      <c r="T21" s="59"/>
      <c r="U21" s="60"/>
      <c r="V21" s="61"/>
      <c r="W21" s="53"/>
      <c r="X21" s="54"/>
    </row>
    <row r="22" spans="1:24" ht="16" thickBot="1">
      <c r="A22" s="1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33"/>
      <c r="P22" s="35" t="s">
        <v>11</v>
      </c>
      <c r="Q22" s="64">
        <f>SUM(Q4:Q21)</f>
        <v>0</v>
      </c>
      <c r="R22" s="1"/>
      <c r="S22" s="65" t="s">
        <v>24</v>
      </c>
      <c r="T22" s="66"/>
      <c r="U22" s="67"/>
      <c r="V22" s="68"/>
      <c r="W22" s="69"/>
      <c r="X22" s="70"/>
    </row>
    <row r="23" spans="1:24" ht="16" thickBot="1">
      <c r="A23" s="1"/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1"/>
      <c r="P23" s="1"/>
      <c r="Q23" s="1"/>
      <c r="R23" s="1"/>
      <c r="S23" s="55"/>
      <c r="T23" s="46"/>
      <c r="U23" s="56"/>
      <c r="V23" s="52" t="s">
        <v>25</v>
      </c>
      <c r="W23" s="53"/>
      <c r="X23" s="54" t="s">
        <v>26</v>
      </c>
    </row>
    <row r="24" spans="1:24" ht="16" thickBot="1">
      <c r="B24" s="2" t="s">
        <v>27</v>
      </c>
      <c r="C24" s="8" t="s">
        <v>28</v>
      </c>
      <c r="D24" s="2" t="s">
        <v>2</v>
      </c>
      <c r="E24" s="73"/>
      <c r="F24" s="8" t="s">
        <v>29</v>
      </c>
      <c r="G24" s="8" t="s">
        <v>2</v>
      </c>
      <c r="H24" s="74"/>
      <c r="I24" s="37" t="s">
        <v>30</v>
      </c>
      <c r="J24" s="37" t="s">
        <v>2</v>
      </c>
      <c r="K24" s="74"/>
      <c r="L24" s="37" t="s">
        <v>31</v>
      </c>
      <c r="M24" s="2" t="s">
        <v>2</v>
      </c>
      <c r="N24" s="75"/>
      <c r="O24" s="37" t="s">
        <v>32</v>
      </c>
      <c r="P24" s="2" t="s">
        <v>2</v>
      </c>
      <c r="Q24" s="75"/>
      <c r="R24" s="1"/>
      <c r="S24" s="55"/>
      <c r="T24" s="46"/>
      <c r="U24" s="56"/>
      <c r="V24" s="52"/>
      <c r="W24" s="53"/>
      <c r="X24" s="54"/>
    </row>
    <row r="25" spans="1:24">
      <c r="B25" s="76" t="s">
        <v>33</v>
      </c>
      <c r="C25" s="77"/>
      <c r="D25" s="78">
        <v>3</v>
      </c>
      <c r="E25" s="79">
        <f>C25*D25</f>
        <v>0</v>
      </c>
      <c r="F25" s="80"/>
      <c r="G25" s="81">
        <v>3</v>
      </c>
      <c r="H25" s="79">
        <f>F25*G25</f>
        <v>0</v>
      </c>
      <c r="I25" s="80"/>
      <c r="J25" s="82">
        <v>3</v>
      </c>
      <c r="K25" s="83">
        <f>I25*J25</f>
        <v>0</v>
      </c>
      <c r="L25" s="77"/>
      <c r="M25" s="81">
        <v>3</v>
      </c>
      <c r="N25" s="83">
        <f>L25*M25</f>
        <v>0</v>
      </c>
      <c r="O25" s="77"/>
      <c r="P25" s="81">
        <v>3</v>
      </c>
      <c r="Q25" s="84">
        <f>O25*P25</f>
        <v>0</v>
      </c>
      <c r="R25" s="1"/>
      <c r="S25" s="85" t="s">
        <v>34</v>
      </c>
      <c r="T25" s="86"/>
      <c r="U25" s="87"/>
      <c r="V25" s="53"/>
      <c r="W25" s="53"/>
      <c r="X25" s="54"/>
    </row>
    <row r="26" spans="1:24">
      <c r="B26" s="17" t="s">
        <v>35</v>
      </c>
      <c r="C26" s="15"/>
      <c r="D26" s="16">
        <v>3</v>
      </c>
      <c r="E26" s="88">
        <f>C26*D26</f>
        <v>0</v>
      </c>
      <c r="F26" s="89"/>
      <c r="G26" s="90">
        <v>3</v>
      </c>
      <c r="H26" s="88">
        <f>F26*G26</f>
        <v>0</v>
      </c>
      <c r="I26" s="89"/>
      <c r="J26" s="91">
        <v>3</v>
      </c>
      <c r="K26" s="92">
        <f>I26*J26</f>
        <v>0</v>
      </c>
      <c r="L26" s="15"/>
      <c r="M26" s="93">
        <v>3</v>
      </c>
      <c r="N26" s="92">
        <f>L26*M26</f>
        <v>0</v>
      </c>
      <c r="O26" s="15"/>
      <c r="P26" s="93">
        <v>3</v>
      </c>
      <c r="Q26" s="94">
        <f>O26*P26</f>
        <v>0</v>
      </c>
      <c r="R26" s="1"/>
      <c r="S26" s="95"/>
      <c r="T26" s="96"/>
      <c r="U26" s="97"/>
      <c r="V26" s="53"/>
      <c r="W26" s="53"/>
      <c r="X26" s="54"/>
    </row>
    <row r="27" spans="1:24">
      <c r="B27" s="13" t="s">
        <v>36</v>
      </c>
      <c r="C27" s="15"/>
      <c r="D27" s="16">
        <v>3</v>
      </c>
      <c r="E27" s="98">
        <f>C27*D27</f>
        <v>0</v>
      </c>
      <c r="F27" s="99"/>
      <c r="G27" s="93">
        <v>3</v>
      </c>
      <c r="H27" s="98">
        <f>F27*G27</f>
        <v>0</v>
      </c>
      <c r="I27" s="99"/>
      <c r="J27" s="100">
        <v>3</v>
      </c>
      <c r="K27" s="101">
        <f>I27*J27</f>
        <v>0</v>
      </c>
      <c r="L27" s="15"/>
      <c r="M27" s="93">
        <v>3</v>
      </c>
      <c r="N27" s="101">
        <f>L27*M27</f>
        <v>0</v>
      </c>
      <c r="O27" s="15"/>
      <c r="P27" s="93">
        <v>3</v>
      </c>
      <c r="Q27" s="102">
        <f>O27*P27</f>
        <v>0</v>
      </c>
      <c r="R27" s="1"/>
      <c r="S27" s="95"/>
      <c r="T27" s="96"/>
      <c r="U27" s="97"/>
      <c r="V27" s="103" t="s">
        <v>37</v>
      </c>
      <c r="W27" s="53"/>
      <c r="X27" s="54"/>
    </row>
    <row r="28" spans="1:24" ht="16" thickBot="1">
      <c r="B28" s="13" t="s">
        <v>38</v>
      </c>
      <c r="C28" s="104"/>
      <c r="D28" s="27">
        <v>3.75</v>
      </c>
      <c r="E28" s="98">
        <f t="shared" ref="E28:E40" si="9">C28*D28</f>
        <v>0</v>
      </c>
      <c r="F28" s="99"/>
      <c r="G28" s="90">
        <v>3.75</v>
      </c>
      <c r="H28" s="98">
        <f t="shared" ref="H28:H40" si="10">F28*G28</f>
        <v>0</v>
      </c>
      <c r="I28" s="99"/>
      <c r="J28" s="100">
        <v>3.75</v>
      </c>
      <c r="K28" s="101">
        <f t="shared" ref="K28:K40" si="11">I28*J28</f>
        <v>0</v>
      </c>
      <c r="L28" s="104"/>
      <c r="M28" s="105">
        <v>3.75</v>
      </c>
      <c r="N28" s="101">
        <f t="shared" ref="N28:N40" si="12">L28*M28</f>
        <v>0</v>
      </c>
      <c r="O28" s="104"/>
      <c r="P28" s="105">
        <v>3.75</v>
      </c>
      <c r="Q28" s="102">
        <f t="shared" ref="Q28:Q40" si="13">O28*P28</f>
        <v>0</v>
      </c>
      <c r="R28" s="1"/>
      <c r="S28" s="95"/>
      <c r="T28" s="96"/>
      <c r="U28" s="97"/>
      <c r="W28" s="106"/>
      <c r="X28" s="107"/>
    </row>
    <row r="29" spans="1:24" ht="16" thickBot="1">
      <c r="B29" s="17" t="s">
        <v>39</v>
      </c>
      <c r="C29" s="15"/>
      <c r="D29" s="108">
        <v>3.75</v>
      </c>
      <c r="E29" s="98">
        <f t="shared" si="9"/>
        <v>0</v>
      </c>
      <c r="F29" s="109"/>
      <c r="G29" s="93">
        <v>3.75</v>
      </c>
      <c r="H29" s="98">
        <f t="shared" si="10"/>
        <v>0</v>
      </c>
      <c r="I29" s="109"/>
      <c r="J29" s="110">
        <v>3.75</v>
      </c>
      <c r="K29" s="101">
        <f t="shared" si="11"/>
        <v>0</v>
      </c>
      <c r="L29" s="15"/>
      <c r="M29" s="90">
        <v>3.75</v>
      </c>
      <c r="N29" s="101">
        <f t="shared" si="12"/>
        <v>0</v>
      </c>
      <c r="O29" s="15"/>
      <c r="P29" s="90">
        <v>3.75</v>
      </c>
      <c r="Q29" s="102">
        <f t="shared" si="13"/>
        <v>0</v>
      </c>
      <c r="S29" s="111" t="s">
        <v>40</v>
      </c>
      <c r="T29" s="33"/>
      <c r="U29" s="112"/>
      <c r="V29" s="113"/>
      <c r="W29" s="113"/>
      <c r="X29" s="114"/>
    </row>
    <row r="30" spans="1:24" ht="16" thickBot="1">
      <c r="B30" s="13" t="s">
        <v>41</v>
      </c>
      <c r="C30" s="104"/>
      <c r="D30" s="27">
        <v>3.75</v>
      </c>
      <c r="E30" s="98">
        <f t="shared" si="9"/>
        <v>0</v>
      </c>
      <c r="F30" s="99"/>
      <c r="G30" s="90">
        <v>3.75</v>
      </c>
      <c r="H30" s="98">
        <f t="shared" si="10"/>
        <v>0</v>
      </c>
      <c r="I30" s="99"/>
      <c r="J30" s="100">
        <v>3.75</v>
      </c>
      <c r="K30" s="101">
        <f t="shared" si="11"/>
        <v>0</v>
      </c>
      <c r="L30" s="104"/>
      <c r="M30" s="105">
        <v>3.75</v>
      </c>
      <c r="N30" s="101">
        <f t="shared" si="12"/>
        <v>0</v>
      </c>
      <c r="O30" s="104"/>
      <c r="P30" s="105">
        <v>3.75</v>
      </c>
      <c r="Q30" s="102">
        <f t="shared" si="13"/>
        <v>0</v>
      </c>
      <c r="X30" s="1"/>
    </row>
    <row r="31" spans="1:24" ht="16" thickBot="1">
      <c r="B31" s="28" t="s">
        <v>42</v>
      </c>
      <c r="C31" s="15"/>
      <c r="D31" s="108">
        <v>3.75</v>
      </c>
      <c r="E31" s="98">
        <f t="shared" si="9"/>
        <v>0</v>
      </c>
      <c r="F31" s="109"/>
      <c r="G31" s="93">
        <v>3.75</v>
      </c>
      <c r="H31" s="98">
        <f t="shared" si="10"/>
        <v>0</v>
      </c>
      <c r="I31" s="109"/>
      <c r="J31" s="110">
        <v>3.75</v>
      </c>
      <c r="K31" s="101">
        <f t="shared" si="11"/>
        <v>0</v>
      </c>
      <c r="L31" s="15"/>
      <c r="M31" s="90">
        <v>3.75</v>
      </c>
      <c r="N31" s="101">
        <f t="shared" si="12"/>
        <v>0</v>
      </c>
      <c r="O31" s="15"/>
      <c r="P31" s="90">
        <v>3.75</v>
      </c>
      <c r="Q31" s="102">
        <f t="shared" si="13"/>
        <v>0</v>
      </c>
      <c r="S31" s="115" t="s">
        <v>43</v>
      </c>
      <c r="T31" s="3"/>
      <c r="U31" s="3"/>
      <c r="V31" s="51"/>
      <c r="W31" s="1"/>
      <c r="X31" s="1"/>
    </row>
    <row r="32" spans="1:24">
      <c r="B32" s="13" t="s">
        <v>44</v>
      </c>
      <c r="C32" s="104"/>
      <c r="D32" s="108">
        <v>3.75</v>
      </c>
      <c r="E32" s="98">
        <f t="shared" si="9"/>
        <v>0</v>
      </c>
      <c r="F32" s="99"/>
      <c r="G32" s="90">
        <v>3.75</v>
      </c>
      <c r="H32" s="98">
        <f t="shared" si="10"/>
        <v>0</v>
      </c>
      <c r="I32" s="99"/>
      <c r="J32" s="100">
        <v>3.75</v>
      </c>
      <c r="K32" s="101">
        <f t="shared" si="11"/>
        <v>0</v>
      </c>
      <c r="L32" s="104"/>
      <c r="M32" s="90">
        <v>3.75</v>
      </c>
      <c r="N32" s="101">
        <f t="shared" si="12"/>
        <v>0</v>
      </c>
      <c r="O32" s="104"/>
      <c r="P32" s="90">
        <v>3.75</v>
      </c>
      <c r="Q32" s="102">
        <f t="shared" si="13"/>
        <v>0</v>
      </c>
      <c r="S32" s="116"/>
      <c r="T32" s="117"/>
      <c r="U32" s="117"/>
      <c r="V32" s="67"/>
      <c r="W32" s="1"/>
      <c r="X32" s="1"/>
    </row>
    <row r="33" spans="2:24">
      <c r="B33" s="28" t="s">
        <v>45</v>
      </c>
      <c r="C33" s="15"/>
      <c r="D33" s="16">
        <v>4.5</v>
      </c>
      <c r="E33" s="98">
        <f t="shared" si="9"/>
        <v>0</v>
      </c>
      <c r="F33" s="109"/>
      <c r="G33" s="93">
        <v>4.5</v>
      </c>
      <c r="H33" s="98">
        <f t="shared" si="10"/>
        <v>0</v>
      </c>
      <c r="I33" s="109"/>
      <c r="J33" s="110">
        <v>4.5</v>
      </c>
      <c r="K33" s="101">
        <f t="shared" si="11"/>
        <v>0</v>
      </c>
      <c r="L33" s="15"/>
      <c r="M33" s="93">
        <v>4.5</v>
      </c>
      <c r="N33" s="101">
        <f t="shared" si="12"/>
        <v>0</v>
      </c>
      <c r="O33" s="15"/>
      <c r="P33" s="93">
        <v>4.5</v>
      </c>
      <c r="Q33" s="102">
        <f t="shared" si="13"/>
        <v>0</v>
      </c>
      <c r="S33" s="52"/>
      <c r="T33" s="53"/>
      <c r="U33" s="53"/>
      <c r="V33" s="54"/>
      <c r="W33" s="1"/>
      <c r="X33" s="1"/>
    </row>
    <row r="34" spans="2:24">
      <c r="B34" s="13" t="s">
        <v>46</v>
      </c>
      <c r="C34" s="104"/>
      <c r="D34" s="108">
        <v>4.5</v>
      </c>
      <c r="E34" s="98">
        <f t="shared" si="9"/>
        <v>0</v>
      </c>
      <c r="F34" s="99"/>
      <c r="G34" s="90">
        <v>4.5</v>
      </c>
      <c r="H34" s="98">
        <f t="shared" si="10"/>
        <v>0</v>
      </c>
      <c r="I34" s="99"/>
      <c r="J34" s="100">
        <v>4.5</v>
      </c>
      <c r="K34" s="101">
        <f t="shared" si="11"/>
        <v>0</v>
      </c>
      <c r="L34" s="104"/>
      <c r="M34" s="90">
        <v>4.5</v>
      </c>
      <c r="N34" s="101">
        <f t="shared" si="12"/>
        <v>0</v>
      </c>
      <c r="O34" s="104"/>
      <c r="P34" s="90">
        <v>4.5</v>
      </c>
      <c r="Q34" s="102">
        <f t="shared" si="13"/>
        <v>0</v>
      </c>
      <c r="S34" s="52"/>
      <c r="T34" s="53"/>
      <c r="U34" s="53"/>
      <c r="V34" s="54"/>
      <c r="W34" s="1"/>
      <c r="X34" s="1"/>
    </row>
    <row r="35" spans="2:24" ht="16" thickBot="1">
      <c r="B35" s="28" t="s">
        <v>47</v>
      </c>
      <c r="C35" s="15"/>
      <c r="D35" s="16">
        <v>4.5</v>
      </c>
      <c r="E35" s="98">
        <f t="shared" si="9"/>
        <v>0</v>
      </c>
      <c r="F35" s="109"/>
      <c r="G35" s="93">
        <v>4.5</v>
      </c>
      <c r="H35" s="98">
        <f t="shared" si="10"/>
        <v>0</v>
      </c>
      <c r="I35" s="109"/>
      <c r="J35" s="110">
        <v>4.5</v>
      </c>
      <c r="K35" s="101">
        <f t="shared" si="11"/>
        <v>0</v>
      </c>
      <c r="L35" s="15"/>
      <c r="M35" s="93">
        <v>4.5</v>
      </c>
      <c r="N35" s="101">
        <f t="shared" si="12"/>
        <v>0</v>
      </c>
      <c r="O35" s="15"/>
      <c r="P35" s="93">
        <v>4.5</v>
      </c>
      <c r="Q35" s="102">
        <f t="shared" si="13"/>
        <v>0</v>
      </c>
      <c r="S35" s="118"/>
      <c r="T35" s="119"/>
      <c r="U35" s="119"/>
      <c r="V35" s="120"/>
      <c r="W35" s="1"/>
      <c r="X35" s="1"/>
    </row>
    <row r="36" spans="2:24">
      <c r="B36" s="13" t="s">
        <v>48</v>
      </c>
      <c r="C36" s="104"/>
      <c r="D36" s="108">
        <v>4.5</v>
      </c>
      <c r="E36" s="98">
        <f t="shared" si="9"/>
        <v>0</v>
      </c>
      <c r="F36" s="99"/>
      <c r="G36" s="90">
        <v>4.5</v>
      </c>
      <c r="H36" s="98">
        <f t="shared" si="10"/>
        <v>0</v>
      </c>
      <c r="I36" s="99"/>
      <c r="J36" s="100">
        <v>4.5</v>
      </c>
      <c r="K36" s="101">
        <f t="shared" si="11"/>
        <v>0</v>
      </c>
      <c r="L36" s="104"/>
      <c r="M36" s="90">
        <v>4.5</v>
      </c>
      <c r="N36" s="101">
        <f t="shared" si="12"/>
        <v>0</v>
      </c>
      <c r="O36" s="104"/>
      <c r="P36" s="90">
        <v>4.5</v>
      </c>
      <c r="Q36" s="102">
        <f t="shared" si="13"/>
        <v>0</v>
      </c>
      <c r="W36" s="1"/>
      <c r="X36" s="1"/>
    </row>
    <row r="37" spans="2:24">
      <c r="B37" s="28" t="s">
        <v>49</v>
      </c>
      <c r="C37" s="15"/>
      <c r="D37" s="16">
        <v>3.75</v>
      </c>
      <c r="E37" s="98">
        <f t="shared" si="9"/>
        <v>0</v>
      </c>
      <c r="F37" s="109"/>
      <c r="G37" s="93">
        <v>3.75</v>
      </c>
      <c r="H37" s="98">
        <f t="shared" si="10"/>
        <v>0</v>
      </c>
      <c r="I37" s="109"/>
      <c r="J37" s="110">
        <v>3.75</v>
      </c>
      <c r="K37" s="101">
        <f t="shared" si="11"/>
        <v>0</v>
      </c>
      <c r="L37" s="15"/>
      <c r="M37" s="93">
        <v>3.75</v>
      </c>
      <c r="N37" s="101">
        <f t="shared" si="12"/>
        <v>0</v>
      </c>
      <c r="O37" s="15"/>
      <c r="P37" s="93">
        <v>3.75</v>
      </c>
      <c r="Q37" s="102">
        <f t="shared" si="13"/>
        <v>0</v>
      </c>
      <c r="S37" s="1" t="s">
        <v>50</v>
      </c>
      <c r="T37" s="1"/>
      <c r="U37" s="1"/>
      <c r="V37" s="1"/>
      <c r="W37" s="1"/>
      <c r="X37" s="1"/>
    </row>
    <row r="38" spans="2:24">
      <c r="B38" s="13" t="s">
        <v>51</v>
      </c>
      <c r="C38" s="104"/>
      <c r="D38" s="27">
        <v>4.5</v>
      </c>
      <c r="E38" s="98">
        <f t="shared" si="9"/>
        <v>0</v>
      </c>
      <c r="F38" s="99"/>
      <c r="G38" s="90">
        <v>4.5</v>
      </c>
      <c r="H38" s="98">
        <f t="shared" si="10"/>
        <v>0</v>
      </c>
      <c r="I38" s="99"/>
      <c r="J38" s="100">
        <v>4.5</v>
      </c>
      <c r="K38" s="101">
        <f t="shared" si="11"/>
        <v>0</v>
      </c>
      <c r="L38" s="104"/>
      <c r="M38" s="105">
        <v>4.5</v>
      </c>
      <c r="N38" s="101">
        <f t="shared" si="12"/>
        <v>0</v>
      </c>
      <c r="O38" s="104"/>
      <c r="P38" s="105">
        <v>4.5</v>
      </c>
      <c r="Q38" s="102">
        <f t="shared" si="13"/>
        <v>0</v>
      </c>
      <c r="S38" s="1" t="s">
        <v>52</v>
      </c>
      <c r="T38" s="1"/>
      <c r="U38" s="1"/>
      <c r="V38" s="1"/>
      <c r="W38" s="1"/>
      <c r="X38" s="1"/>
    </row>
    <row r="39" spans="2:24">
      <c r="B39" s="13" t="s">
        <v>53</v>
      </c>
      <c r="C39" s="30"/>
      <c r="D39" s="27">
        <v>4.5</v>
      </c>
      <c r="E39" s="98">
        <f t="shared" si="9"/>
        <v>0</v>
      </c>
      <c r="F39" s="89"/>
      <c r="G39" s="121">
        <v>4.5</v>
      </c>
      <c r="H39" s="122">
        <f t="shared" si="10"/>
        <v>0</v>
      </c>
      <c r="I39" s="89"/>
      <c r="J39" s="123">
        <v>4.5</v>
      </c>
      <c r="K39" s="124">
        <f t="shared" si="11"/>
        <v>0</v>
      </c>
      <c r="L39" s="30"/>
      <c r="M39" s="105">
        <v>4.5</v>
      </c>
      <c r="N39" s="124">
        <f t="shared" si="12"/>
        <v>0</v>
      </c>
      <c r="O39" s="30"/>
      <c r="P39" s="105">
        <v>4.5</v>
      </c>
      <c r="Q39" s="125">
        <f t="shared" si="13"/>
        <v>0</v>
      </c>
      <c r="S39" s="1" t="s">
        <v>54</v>
      </c>
      <c r="T39" s="1"/>
      <c r="U39" s="1"/>
      <c r="V39" s="1"/>
      <c r="W39" s="1"/>
      <c r="X39" s="1"/>
    </row>
    <row r="40" spans="2:24" ht="16" thickBot="1">
      <c r="B40" s="126" t="s">
        <v>55</v>
      </c>
      <c r="C40" s="127"/>
      <c r="D40" s="128">
        <v>4.5</v>
      </c>
      <c r="E40" s="129">
        <f t="shared" si="9"/>
        <v>0</v>
      </c>
      <c r="F40" s="130"/>
      <c r="G40" s="130">
        <v>4.5</v>
      </c>
      <c r="H40" s="131">
        <f t="shared" si="10"/>
        <v>0</v>
      </c>
      <c r="I40" s="130"/>
      <c r="J40" s="130">
        <v>4.5</v>
      </c>
      <c r="K40" s="132">
        <f t="shared" si="11"/>
        <v>0</v>
      </c>
      <c r="L40" s="127"/>
      <c r="M40" s="133">
        <v>4.5</v>
      </c>
      <c r="N40" s="132">
        <f t="shared" si="12"/>
        <v>0</v>
      </c>
      <c r="O40" s="127"/>
      <c r="P40" s="133">
        <v>4.5</v>
      </c>
      <c r="Q40" s="132">
        <f t="shared" si="13"/>
        <v>0</v>
      </c>
      <c r="S40" s="1" t="s">
        <v>56</v>
      </c>
      <c r="T40" s="1"/>
      <c r="U40" s="1"/>
      <c r="W40" s="1"/>
      <c r="X40" s="1"/>
    </row>
    <row r="41" spans="2:24" ht="16" thickBot="1">
      <c r="B41" s="126"/>
      <c r="C41" s="59"/>
      <c r="D41" s="134" t="s">
        <v>11</v>
      </c>
      <c r="E41" s="135">
        <f>SUM(E25:E40)</f>
        <v>0</v>
      </c>
      <c r="F41" s="136"/>
      <c r="G41" s="137" t="s">
        <v>11</v>
      </c>
      <c r="H41" s="138">
        <f>SUM(H25:H40)</f>
        <v>0</v>
      </c>
      <c r="I41" s="139"/>
      <c r="J41" s="137" t="s">
        <v>11</v>
      </c>
      <c r="K41" s="138">
        <f>SUM(K25:K40)</f>
        <v>0</v>
      </c>
      <c r="L41" s="59"/>
      <c r="M41" s="140" t="s">
        <v>11</v>
      </c>
      <c r="N41" s="141">
        <f>SUM(N25:N40)</f>
        <v>0</v>
      </c>
      <c r="O41" s="142"/>
      <c r="P41" s="143" t="s">
        <v>11</v>
      </c>
      <c r="Q41" s="144">
        <f>SUM(Q25:Q40)</f>
        <v>0</v>
      </c>
      <c r="S41" s="145" t="s">
        <v>57</v>
      </c>
      <c r="T41" s="1"/>
      <c r="U41" s="1"/>
      <c r="V41" s="1"/>
      <c r="W41" s="1"/>
    </row>
  </sheetData>
  <mergeCells count="39">
    <mergeCell ref="O8:O9"/>
    <mergeCell ref="P8:P9"/>
    <mergeCell ref="Q8:Q9"/>
    <mergeCell ref="W8:X8"/>
    <mergeCell ref="W3:X3"/>
    <mergeCell ref="O4:O5"/>
    <mergeCell ref="P4:P5"/>
    <mergeCell ref="Q4:Q5"/>
    <mergeCell ref="W4:X4"/>
    <mergeCell ref="W5:X5"/>
    <mergeCell ref="O6:O7"/>
    <mergeCell ref="P6:P7"/>
    <mergeCell ref="Q6:Q7"/>
    <mergeCell ref="W6:X6"/>
    <mergeCell ref="W7:X7"/>
    <mergeCell ref="W11:X11"/>
    <mergeCell ref="O12:O13"/>
    <mergeCell ref="P12:P13"/>
    <mergeCell ref="Q12:Q13"/>
    <mergeCell ref="W12:X12"/>
    <mergeCell ref="U13:V13"/>
    <mergeCell ref="W13:X13"/>
    <mergeCell ref="O16:O17"/>
    <mergeCell ref="P16:P17"/>
    <mergeCell ref="Q16:Q17"/>
    <mergeCell ref="O10:O11"/>
    <mergeCell ref="P10:P11"/>
    <mergeCell ref="Q10:Q11"/>
    <mergeCell ref="O14:O15"/>
    <mergeCell ref="P14:P15"/>
    <mergeCell ref="Q14:Q15"/>
    <mergeCell ref="U14:V14"/>
    <mergeCell ref="W14:X14"/>
    <mergeCell ref="O18:O19"/>
    <mergeCell ref="P18:P19"/>
    <mergeCell ref="Q18:Q19"/>
    <mergeCell ref="O20:O21"/>
    <mergeCell ref="P20:P21"/>
    <mergeCell ref="Q20:Q21"/>
  </mergeCells>
  <hyperlinks>
    <hyperlink ref="S4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van den Hazel</dc:creator>
  <cp:lastModifiedBy>Melissa van den Hazel</cp:lastModifiedBy>
  <dcterms:created xsi:type="dcterms:W3CDTF">2023-03-05T15:29:54Z</dcterms:created>
  <dcterms:modified xsi:type="dcterms:W3CDTF">2023-03-05T15:44:39Z</dcterms:modified>
</cp:coreProperties>
</file>